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anta\Desktop\"/>
    </mc:Choice>
  </mc:AlternateContent>
  <xr:revisionPtr revIDLastSave="0" documentId="13_ncr:1_{1F697676-3498-45C4-A871-DE8CF7DA2DBF}" xr6:coauthVersionLast="36" xr6:coauthVersionMax="36" xr10:uidLastSave="{00000000-0000-0000-0000-000000000000}"/>
  <bookViews>
    <workbookView xWindow="0" yWindow="0" windowWidth="28800" windowHeight="14025" xr2:uid="{300F5262-0B58-4DF7-AFDB-E34433203638}"/>
  </bookViews>
  <sheets>
    <sheet name="Arkusz1" sheetId="1" r:id="rId1"/>
  </sheets>
  <definedNames>
    <definedName name="_xlnm.Print_Area" localSheetId="0">Arkusz1!$A$1:$F$72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9" i="1"/>
  <c r="E55" i="1" l="1"/>
  <c r="E42" i="1" l="1"/>
  <c r="E14" i="1" l="1"/>
  <c r="E21" i="1"/>
  <c r="E30" i="1" l="1"/>
  <c r="E31" i="1" l="1"/>
  <c r="E32" i="1"/>
  <c r="E33" i="1"/>
  <c r="E40" i="1"/>
  <c r="E41" i="1"/>
  <c r="E49" i="1"/>
  <c r="E50" i="1"/>
  <c r="E52" i="1"/>
  <c r="E53" i="1"/>
  <c r="E54" i="1"/>
  <c r="E56" i="1"/>
  <c r="E37" i="1" l="1"/>
  <c r="E34" i="1"/>
  <c r="E16" i="1"/>
  <c r="E27" i="1" l="1"/>
  <c r="E15" i="1"/>
  <c r="E61" i="1" l="1"/>
  <c r="E58" i="1"/>
</calcChain>
</file>

<file path=xl/sharedStrings.xml><?xml version="1.0" encoding="utf-8"?>
<sst xmlns="http://schemas.openxmlformats.org/spreadsheetml/2006/main" count="90" uniqueCount="81">
  <si>
    <t xml:space="preserve">Stan środków obrotowych netto na początku okresu sprawozdawczego </t>
  </si>
  <si>
    <t>Plan</t>
  </si>
  <si>
    <t>Wykonanie</t>
  </si>
  <si>
    <t>PRZYCHODY</t>
  </si>
  <si>
    <t>Klasyfikacja</t>
  </si>
  <si>
    <t>Zadanie</t>
  </si>
  <si>
    <t>Wykonanie w %</t>
  </si>
  <si>
    <t>Dział  500</t>
  </si>
  <si>
    <t>Handel</t>
  </si>
  <si>
    <t>Rozdział 50095</t>
  </si>
  <si>
    <t>Pozostała działalność</t>
  </si>
  <si>
    <t>§ 0830</t>
  </si>
  <si>
    <t>Wpływy z usług</t>
  </si>
  <si>
    <t>Rezerwacja miejsc handlowych</t>
  </si>
  <si>
    <t>Opłata za korzystanie z urządzeń targowiska</t>
  </si>
  <si>
    <t>ŁĄCZNIE  PRZYCHODY</t>
  </si>
  <si>
    <t>§ 4010</t>
  </si>
  <si>
    <t>Wynagrodzenia osobowe pracowników</t>
  </si>
  <si>
    <t>§ 4040</t>
  </si>
  <si>
    <t>Dodatkowe wynagrodzenie roczne</t>
  </si>
  <si>
    <t>§ 4110</t>
  </si>
  <si>
    <t>Składki na ubezpieczenia społeczne</t>
  </si>
  <si>
    <t>§ 4120</t>
  </si>
  <si>
    <t>Składki na Fundusz Pracy</t>
  </si>
  <si>
    <t>§ 4170</t>
  </si>
  <si>
    <t>Wynagrodzenia bezosobowe</t>
  </si>
  <si>
    <t>§ 4210</t>
  </si>
  <si>
    <t>Zakup materiałów i wyposażenia</t>
  </si>
  <si>
    <t>Wyposażenie, materiały biurowe</t>
  </si>
  <si>
    <t>Artykuły gospodarcze, środki czystości</t>
  </si>
  <si>
    <t>§ 4260</t>
  </si>
  <si>
    <t>Zakup energii</t>
  </si>
  <si>
    <t>Energia elektryczna, gaz, woda – targowisko ul. Komorowska</t>
  </si>
  <si>
    <t>Energia elektryczna, gaz, woda – targowisko ul. Pańska</t>
  </si>
  <si>
    <t>§ 4270</t>
  </si>
  <si>
    <t>Zakup usług remontowych</t>
  </si>
  <si>
    <t>§ 4280</t>
  </si>
  <si>
    <t>Zakup usług zdrowotnych</t>
  </si>
  <si>
    <t>§ 4300</t>
  </si>
  <si>
    <t>Zakup usług pozostałych</t>
  </si>
  <si>
    <t>Nieczystości stałe – targowisko ul. Pańska</t>
  </si>
  <si>
    <t>Nieczystości płynne targowisko ul. Komorowska i ul. Pańska</t>
  </si>
  <si>
    <t>Usługi pocztowe</t>
  </si>
  <si>
    <t>Prowizja bankowa</t>
  </si>
  <si>
    <t>§ 4360</t>
  </si>
  <si>
    <t>Opłaty z tytułu zakupu usług telekomunikacyjnych</t>
  </si>
  <si>
    <t>§ 4410</t>
  </si>
  <si>
    <t>Podróże służbowe krajowe</t>
  </si>
  <si>
    <t>Ryczałt za używanie prywatnych samochodów do celów służbowych</t>
  </si>
  <si>
    <t>§ 4430</t>
  </si>
  <si>
    <t>Różne opłaty i składki</t>
  </si>
  <si>
    <t>§ 4440</t>
  </si>
  <si>
    <t>Odpisy na zakładowy fundusz świadczeń socjalnych</t>
  </si>
  <si>
    <t>§ 4480</t>
  </si>
  <si>
    <t>Podatek do nieruchomości</t>
  </si>
  <si>
    <t>§ 4580</t>
  </si>
  <si>
    <t>Pozostałe odsetki</t>
  </si>
  <si>
    <t>ŁĄCZNIE  KOSZTY</t>
  </si>
  <si>
    <t>OGÓŁEM</t>
  </si>
  <si>
    <t xml:space="preserve">Stan środków obrotowych netto na koniec okresu sprawozdawczego                                                                                       </t>
  </si>
  <si>
    <t>Nieczystości stałe – targowiskoul. Komorowska</t>
  </si>
  <si>
    <t>Podatek dochodowy od osób prawnych</t>
  </si>
  <si>
    <t>Pozostałe usługi (obsługa systemu kontroli szkodników, przeglądy,naprawy)</t>
  </si>
  <si>
    <t>Czerwińska Jolanta</t>
  </si>
  <si>
    <t>Główny księgowy</t>
  </si>
  <si>
    <t>Kierownik Zakładu</t>
  </si>
  <si>
    <t>Polak Karolina</t>
  </si>
  <si>
    <t>Wynagrodzenie za pobór opłaty targowej</t>
  </si>
  <si>
    <t>Wpłata do budżetu nadwyżki środków obrotowych</t>
  </si>
  <si>
    <t xml:space="preserve"> </t>
  </si>
  <si>
    <t>WYDATKI</t>
  </si>
  <si>
    <t>Inne zwiększenia ( podatek doch.CIT-8)</t>
  </si>
  <si>
    <t>INFORMACJA O PRZEBIEGU WYKONANIA PRZYCHODÓW I KOSZTÓW SAMORZĄDOWEGO ZAKŁADU BUDŻETOWEGO "TARGOWISKO MIEJSKIE" W PRUSZKOWIE NA DN.31.12.2023R.</t>
  </si>
  <si>
    <t>Wykonanie na 31.12.2023r</t>
  </si>
  <si>
    <t>Plan na 31.12.2023 r.</t>
  </si>
  <si>
    <t>Wykonanie na 31.12.2023 r.</t>
  </si>
  <si>
    <r>
      <rPr>
        <sz val="10"/>
        <color theme="1"/>
        <rFont val="Calibri"/>
        <family val="2"/>
        <charset val="238"/>
      </rPr>
      <t>§</t>
    </r>
    <r>
      <rPr>
        <sz val="10"/>
        <color theme="1"/>
        <rFont val="Times New Roman"/>
        <family val="1"/>
        <charset val="238"/>
      </rPr>
      <t xml:space="preserve"> 3020</t>
    </r>
  </si>
  <si>
    <t>Wydatki osobowe niezaliczone do wynagr.</t>
  </si>
  <si>
    <t>§ 4700</t>
  </si>
  <si>
    <t>Szkolenia pracowników</t>
  </si>
  <si>
    <t>29.01.2024r.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</si>
</sst>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0" fontId="3" fillId="0" borderId="1" xfId="2" applyNumberFormat="1" applyFont="1" applyBorder="1" applyAlignment="1">
      <alignment horizontal="right" vertical="center" wrapText="1"/>
    </xf>
    <xf numFmtId="10" fontId="4" fillId="0" borderId="1" xfId="2" applyNumberFormat="1" applyFont="1" applyBorder="1" applyAlignment="1">
      <alignment horizontal="right" vertical="center" wrapText="1"/>
    </xf>
    <xf numFmtId="164" fontId="4" fillId="0" borderId="1" xfId="1" applyFont="1" applyBorder="1" applyAlignment="1">
      <alignment horizontal="right" vertical="center" wrapText="1"/>
    </xf>
    <xf numFmtId="164" fontId="5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12" fillId="0" borderId="1" xfId="0" applyFont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</xdr:colOff>
      <xdr:row>41</xdr:row>
      <xdr:rowOff>171450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47FB862D-057D-4739-81C1-4B729E0B1D32}"/>
            </a:ext>
          </a:extLst>
        </xdr:cNvPr>
        <xdr:cNvSpPr txBox="1"/>
      </xdr:nvSpPr>
      <xdr:spPr>
        <a:xfrm>
          <a:off x="8458200" y="1077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5</xdr:col>
      <xdr:colOff>533400</xdr:colOff>
      <xdr:row>41</xdr:row>
      <xdr:rowOff>171450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DEBDC87F-D064-4474-BA90-7649D1F103E8}"/>
            </a:ext>
          </a:extLst>
        </xdr:cNvPr>
        <xdr:cNvSpPr txBox="1"/>
      </xdr:nvSpPr>
      <xdr:spPr>
        <a:xfrm>
          <a:off x="8458200" y="1077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26F2-8B86-45CE-9C14-4D88243A9479}">
  <dimension ref="A1:I71"/>
  <sheetViews>
    <sheetView tabSelected="1" topLeftCell="A7" zoomScaleNormal="100" workbookViewId="0">
      <selection activeCell="H29" sqref="H29"/>
    </sheetView>
  </sheetViews>
  <sheetFormatPr defaultRowHeight="15" x14ac:dyDescent="0.25"/>
  <cols>
    <col min="1" max="1" width="13.28515625" customWidth="1"/>
    <col min="2" max="2" width="35.28515625" customWidth="1"/>
    <col min="3" max="3" width="24.85546875" customWidth="1"/>
    <col min="4" max="4" width="23.85546875" customWidth="1"/>
    <col min="5" max="5" width="21.5703125" customWidth="1"/>
  </cols>
  <sheetData>
    <row r="1" spans="1:5" x14ac:dyDescent="0.25">
      <c r="D1" s="18"/>
    </row>
    <row r="2" spans="1:5" x14ac:dyDescent="0.25">
      <c r="D2" s="18"/>
    </row>
    <row r="3" spans="1:5" x14ac:dyDescent="0.25">
      <c r="D3" s="18"/>
    </row>
    <row r="4" spans="1:5" x14ac:dyDescent="0.25">
      <c r="D4" s="18"/>
    </row>
    <row r="5" spans="1:5" x14ac:dyDescent="0.25">
      <c r="D5" s="18"/>
    </row>
    <row r="6" spans="1:5" x14ac:dyDescent="0.25">
      <c r="D6" s="18"/>
    </row>
    <row r="7" spans="1:5" ht="38.25" customHeight="1" x14ac:dyDescent="0.3">
      <c r="A7" s="37" t="s">
        <v>72</v>
      </c>
      <c r="B7" s="37"/>
      <c r="C7" s="37"/>
      <c r="D7" s="37"/>
      <c r="E7" s="37"/>
    </row>
    <row r="10" spans="1:5" ht="24" customHeight="1" x14ac:dyDescent="0.25">
      <c r="A10" s="43" t="s">
        <v>0</v>
      </c>
      <c r="B10" s="34"/>
      <c r="C10" s="34"/>
      <c r="D10" s="4" t="s">
        <v>1</v>
      </c>
      <c r="E10" s="4" t="s">
        <v>2</v>
      </c>
    </row>
    <row r="11" spans="1:5" x14ac:dyDescent="0.25">
      <c r="A11" s="43"/>
      <c r="B11" s="34"/>
      <c r="C11" s="34"/>
      <c r="D11" s="5">
        <v>1120</v>
      </c>
      <c r="E11" s="5">
        <v>1119.71</v>
      </c>
    </row>
    <row r="12" spans="1:5" x14ac:dyDescent="0.25">
      <c r="A12" s="14" t="s">
        <v>3</v>
      </c>
      <c r="B12" s="4" t="s">
        <v>5</v>
      </c>
      <c r="C12" s="15"/>
      <c r="D12" s="15"/>
      <c r="E12" s="15"/>
    </row>
    <row r="13" spans="1:5" x14ac:dyDescent="0.25">
      <c r="A13" s="4" t="s">
        <v>4</v>
      </c>
      <c r="C13" s="4" t="s">
        <v>74</v>
      </c>
      <c r="D13" s="4" t="s">
        <v>73</v>
      </c>
      <c r="E13" s="4" t="s">
        <v>6</v>
      </c>
    </row>
    <row r="14" spans="1:5" x14ac:dyDescent="0.25">
      <c r="A14" s="6"/>
      <c r="B14" s="6" t="s">
        <v>8</v>
      </c>
      <c r="C14" s="5">
        <v>1248750</v>
      </c>
      <c r="D14" s="5">
        <v>1156613.96</v>
      </c>
      <c r="E14" s="19">
        <f>SUM(D14/C14)</f>
        <v>0.92621738538538534</v>
      </c>
    </row>
    <row r="15" spans="1:5" ht="25.5" customHeight="1" x14ac:dyDescent="0.25">
      <c r="A15" s="8" t="s">
        <v>9</v>
      </c>
      <c r="B15" s="8" t="s">
        <v>10</v>
      </c>
      <c r="C15" s="9">
        <v>1248750</v>
      </c>
      <c r="D15" s="9">
        <v>1156613.96</v>
      </c>
      <c r="E15" s="20">
        <f t="shared" ref="E15:E16" si="0">SUM(D15/C15)</f>
        <v>0.92621738538538534</v>
      </c>
    </row>
    <row r="16" spans="1:5" x14ac:dyDescent="0.25">
      <c r="A16" s="25" t="s">
        <v>11</v>
      </c>
      <c r="B16" s="25" t="s">
        <v>12</v>
      </c>
      <c r="C16" s="5">
        <v>1248750</v>
      </c>
      <c r="D16" s="5">
        <v>1148702.96</v>
      </c>
      <c r="E16" s="19">
        <f t="shared" si="0"/>
        <v>0.91988225025025017</v>
      </c>
    </row>
    <row r="17" spans="1:9" ht="20.25" customHeight="1" x14ac:dyDescent="0.25">
      <c r="A17" s="8"/>
      <c r="B17" s="10" t="s">
        <v>13</v>
      </c>
      <c r="C17" s="22"/>
      <c r="D17" s="12">
        <v>789491.18</v>
      </c>
      <c r="E17" s="20"/>
    </row>
    <row r="18" spans="1:9" ht="27" customHeight="1" x14ac:dyDescent="0.25">
      <c r="A18" s="8"/>
      <c r="B18" s="10" t="s">
        <v>14</v>
      </c>
      <c r="C18" s="22"/>
      <c r="D18" s="12">
        <v>295097.58</v>
      </c>
      <c r="E18" s="20"/>
    </row>
    <row r="19" spans="1:9" ht="24" customHeight="1" x14ac:dyDescent="0.25">
      <c r="A19" s="8"/>
      <c r="B19" s="23" t="s">
        <v>67</v>
      </c>
      <c r="C19" s="22"/>
      <c r="D19" s="12">
        <v>64114.2</v>
      </c>
      <c r="E19" s="20"/>
    </row>
    <row r="20" spans="1:9" ht="24" customHeight="1" x14ac:dyDescent="0.25">
      <c r="A20" s="8"/>
      <c r="B20" s="27" t="s">
        <v>71</v>
      </c>
      <c r="C20" s="22"/>
      <c r="D20" s="28">
        <v>7911</v>
      </c>
      <c r="E20" s="20"/>
    </row>
    <row r="21" spans="1:9" x14ac:dyDescent="0.25">
      <c r="A21" s="8"/>
      <c r="B21" s="25"/>
      <c r="C21" s="26">
        <v>1248750</v>
      </c>
      <c r="D21" s="5">
        <v>1156613.96</v>
      </c>
      <c r="E21" s="19">
        <f>SUM(D21/C21)</f>
        <v>0.92621738538538534</v>
      </c>
    </row>
    <row r="22" spans="1:9" x14ac:dyDescent="0.25">
      <c r="A22" s="35"/>
      <c r="B22" s="35"/>
      <c r="C22" s="35"/>
      <c r="D22" s="35"/>
      <c r="E22" s="35"/>
    </row>
    <row r="23" spans="1:9" ht="18.75" customHeight="1" x14ac:dyDescent="0.25">
      <c r="A23" s="36" t="s">
        <v>15</v>
      </c>
      <c r="B23" s="36"/>
      <c r="C23" s="5"/>
      <c r="D23" s="5"/>
      <c r="E23" s="19"/>
    </row>
    <row r="24" spans="1:9" ht="21" customHeight="1" x14ac:dyDescent="0.25">
      <c r="A24" s="1" t="s">
        <v>70</v>
      </c>
      <c r="B24" s="1"/>
      <c r="C24" s="2"/>
      <c r="D24" s="2"/>
      <c r="E24" s="3"/>
    </row>
    <row r="25" spans="1:9" ht="29.25" customHeight="1" x14ac:dyDescent="0.25">
      <c r="A25" s="4" t="s">
        <v>4</v>
      </c>
      <c r="B25" s="4" t="s">
        <v>5</v>
      </c>
      <c r="C25" s="4" t="s">
        <v>74</v>
      </c>
      <c r="D25" s="4" t="s">
        <v>75</v>
      </c>
      <c r="E25" s="4" t="s">
        <v>6</v>
      </c>
    </row>
    <row r="26" spans="1:9" x14ac:dyDescent="0.25">
      <c r="A26" s="6" t="s">
        <v>7</v>
      </c>
      <c r="B26" s="6" t="s">
        <v>8</v>
      </c>
      <c r="C26" s="5"/>
      <c r="D26" s="5"/>
      <c r="E26" s="19"/>
    </row>
    <row r="27" spans="1:9" ht="24.75" customHeight="1" x14ac:dyDescent="0.25">
      <c r="A27" s="8" t="s">
        <v>9</v>
      </c>
      <c r="B27" s="8" t="s">
        <v>10</v>
      </c>
      <c r="C27" s="9">
        <v>1248750</v>
      </c>
      <c r="D27" s="9">
        <v>1158074.44</v>
      </c>
      <c r="E27" s="20">
        <f t="shared" ref="E27:E56" si="1">SUM(D27/C27)</f>
        <v>0.92738693893893887</v>
      </c>
    </row>
    <row r="28" spans="1:9" ht="24.75" customHeight="1" x14ac:dyDescent="0.25">
      <c r="A28" s="30" t="s">
        <v>76</v>
      </c>
      <c r="B28" s="8" t="s">
        <v>77</v>
      </c>
      <c r="C28" s="9">
        <v>1000</v>
      </c>
      <c r="D28" s="9">
        <v>591.38</v>
      </c>
      <c r="E28" s="20">
        <f>SUM(D28/C28)</f>
        <v>0.59138000000000002</v>
      </c>
    </row>
    <row r="29" spans="1:9" ht="21" customHeight="1" x14ac:dyDescent="0.25">
      <c r="A29" s="8" t="s">
        <v>16</v>
      </c>
      <c r="B29" s="16" t="s">
        <v>17</v>
      </c>
      <c r="C29" s="9">
        <v>567100</v>
      </c>
      <c r="D29" s="9">
        <v>566939.34</v>
      </c>
      <c r="E29" s="20">
        <f>SUM(D29/C29)</f>
        <v>0.99971669899488624</v>
      </c>
    </row>
    <row r="30" spans="1:9" ht="24" customHeight="1" x14ac:dyDescent="0.25">
      <c r="A30" s="8" t="s">
        <v>18</v>
      </c>
      <c r="B30" s="16" t="s">
        <v>19</v>
      </c>
      <c r="C30" s="9">
        <v>46700</v>
      </c>
      <c r="D30" s="9">
        <v>43844.9</v>
      </c>
      <c r="E30" s="20">
        <f>SUM(D30/C30)</f>
        <v>0.93886295503211992</v>
      </c>
    </row>
    <row r="31" spans="1:9" ht="23.25" customHeight="1" x14ac:dyDescent="0.25">
      <c r="A31" s="8" t="s">
        <v>20</v>
      </c>
      <c r="B31" s="16" t="s">
        <v>21</v>
      </c>
      <c r="C31" s="9">
        <v>107300</v>
      </c>
      <c r="D31" s="9">
        <v>107191.93</v>
      </c>
      <c r="E31" s="20">
        <f t="shared" si="1"/>
        <v>0.99899282385834098</v>
      </c>
    </row>
    <row r="32" spans="1:9" ht="21" customHeight="1" x14ac:dyDescent="0.25">
      <c r="A32" s="8" t="s">
        <v>22</v>
      </c>
      <c r="B32" s="16" t="s">
        <v>23</v>
      </c>
      <c r="C32" s="9">
        <v>11200</v>
      </c>
      <c r="D32" s="9">
        <v>6812.08</v>
      </c>
      <c r="E32" s="20">
        <f t="shared" si="1"/>
        <v>0.60822142857142858</v>
      </c>
      <c r="I32" t="s">
        <v>69</v>
      </c>
    </row>
    <row r="33" spans="1:5" ht="21.75" customHeight="1" x14ac:dyDescent="0.25">
      <c r="A33" s="8" t="s">
        <v>24</v>
      </c>
      <c r="B33" s="16" t="s">
        <v>25</v>
      </c>
      <c r="C33" s="9">
        <v>57600</v>
      </c>
      <c r="D33" s="9">
        <v>45635</v>
      </c>
      <c r="E33" s="20">
        <f t="shared" si="1"/>
        <v>0.79227430555555556</v>
      </c>
    </row>
    <row r="34" spans="1:5" ht="22.5" customHeight="1" x14ac:dyDescent="0.25">
      <c r="A34" s="8" t="s">
        <v>26</v>
      </c>
      <c r="B34" s="16" t="s">
        <v>27</v>
      </c>
      <c r="C34" s="9">
        <v>67600</v>
      </c>
      <c r="D34" s="9">
        <v>59145.17</v>
      </c>
      <c r="E34" s="20">
        <f t="shared" si="1"/>
        <v>0.87492855029585792</v>
      </c>
    </row>
    <row r="35" spans="1:5" ht="18" customHeight="1" x14ac:dyDescent="0.25">
      <c r="A35" s="8"/>
      <c r="B35" s="13" t="s">
        <v>28</v>
      </c>
      <c r="C35" s="11"/>
      <c r="D35" s="12">
        <v>24975.98</v>
      </c>
      <c r="E35" s="20"/>
    </row>
    <row r="36" spans="1:5" x14ac:dyDescent="0.25">
      <c r="A36" s="8"/>
      <c r="B36" s="13" t="s">
        <v>29</v>
      </c>
      <c r="C36" s="11"/>
      <c r="D36" s="12">
        <v>34169.19</v>
      </c>
      <c r="E36" s="20"/>
    </row>
    <row r="37" spans="1:5" ht="18.75" customHeight="1" x14ac:dyDescent="0.25">
      <c r="A37" s="8" t="s">
        <v>30</v>
      </c>
      <c r="B37" s="16" t="s">
        <v>31</v>
      </c>
      <c r="C37" s="9">
        <v>91000</v>
      </c>
      <c r="D37" s="9">
        <v>65245.46</v>
      </c>
      <c r="E37" s="20">
        <f t="shared" si="1"/>
        <v>0.71698307692307695</v>
      </c>
    </row>
    <row r="38" spans="1:5" ht="35.25" customHeight="1" x14ac:dyDescent="0.25">
      <c r="A38" s="8"/>
      <c r="B38" s="13" t="s">
        <v>32</v>
      </c>
      <c r="C38" s="11"/>
      <c r="D38" s="12">
        <v>52335.25</v>
      </c>
      <c r="E38" s="20"/>
    </row>
    <row r="39" spans="1:5" ht="29.25" customHeight="1" x14ac:dyDescent="0.25">
      <c r="A39" s="8"/>
      <c r="B39" s="13" t="s">
        <v>33</v>
      </c>
      <c r="C39" s="11"/>
      <c r="D39" s="12">
        <v>12910.21</v>
      </c>
      <c r="E39" s="20"/>
    </row>
    <row r="40" spans="1:5" ht="22.5" customHeight="1" x14ac:dyDescent="0.25">
      <c r="A40" s="8" t="s">
        <v>34</v>
      </c>
      <c r="B40" s="16" t="s">
        <v>35</v>
      </c>
      <c r="C40" s="21">
        <v>1240</v>
      </c>
      <c r="D40" s="21">
        <v>1200</v>
      </c>
      <c r="E40" s="20">
        <f t="shared" si="1"/>
        <v>0.967741935483871</v>
      </c>
    </row>
    <row r="41" spans="1:5" ht="21" customHeight="1" x14ac:dyDescent="0.25">
      <c r="A41" s="8" t="s">
        <v>36</v>
      </c>
      <c r="B41" s="16" t="s">
        <v>37</v>
      </c>
      <c r="C41" s="9">
        <v>3000</v>
      </c>
      <c r="D41" s="9">
        <v>2040.74</v>
      </c>
      <c r="E41" s="20">
        <f t="shared" si="1"/>
        <v>0.68024666666666667</v>
      </c>
    </row>
    <row r="42" spans="1:5" ht="25.5" customHeight="1" x14ac:dyDescent="0.25">
      <c r="A42" s="8" t="s">
        <v>38</v>
      </c>
      <c r="B42" s="16" t="s">
        <v>39</v>
      </c>
      <c r="C42" s="9">
        <v>191940</v>
      </c>
      <c r="D42" s="9">
        <v>159255.13</v>
      </c>
      <c r="E42" s="20">
        <f t="shared" si="1"/>
        <v>0.82971308742315308</v>
      </c>
    </row>
    <row r="43" spans="1:5" ht="25.5" x14ac:dyDescent="0.25">
      <c r="A43" s="10"/>
      <c r="B43" s="13" t="s">
        <v>60</v>
      </c>
      <c r="C43" s="11"/>
      <c r="D43" s="12">
        <v>106636.2</v>
      </c>
      <c r="E43" s="20"/>
    </row>
    <row r="44" spans="1:5" x14ac:dyDescent="0.25">
      <c r="A44" s="10"/>
      <c r="B44" s="13" t="s">
        <v>40</v>
      </c>
      <c r="C44" s="11"/>
      <c r="D44" s="12">
        <v>18545.400000000001</v>
      </c>
      <c r="E44" s="20"/>
    </row>
    <row r="45" spans="1:5" ht="25.5" x14ac:dyDescent="0.25">
      <c r="A45" s="10"/>
      <c r="B45" s="13" t="s">
        <v>41</v>
      </c>
      <c r="C45" s="11"/>
      <c r="D45" s="12">
        <v>4425.07</v>
      </c>
      <c r="E45" s="20"/>
    </row>
    <row r="46" spans="1:5" x14ac:dyDescent="0.25">
      <c r="A46" s="8"/>
      <c r="B46" s="13" t="s">
        <v>42</v>
      </c>
      <c r="C46" s="11"/>
      <c r="D46" s="24">
        <v>50.3</v>
      </c>
      <c r="E46" s="20"/>
    </row>
    <row r="47" spans="1:5" x14ac:dyDescent="0.25">
      <c r="A47" s="10"/>
      <c r="B47" s="13" t="s">
        <v>43</v>
      </c>
      <c r="C47" s="11"/>
      <c r="D47" s="12">
        <v>5185.32</v>
      </c>
      <c r="E47" s="20"/>
    </row>
    <row r="48" spans="1:5" ht="25.5" x14ac:dyDescent="0.25">
      <c r="A48" s="10"/>
      <c r="B48" s="13" t="s">
        <v>62</v>
      </c>
      <c r="C48" s="11"/>
      <c r="D48" s="12">
        <v>24412.84</v>
      </c>
      <c r="E48" s="20"/>
    </row>
    <row r="49" spans="1:5" ht="30.75" customHeight="1" x14ac:dyDescent="0.25">
      <c r="A49" s="8" t="s">
        <v>44</v>
      </c>
      <c r="B49" s="16" t="s">
        <v>45</v>
      </c>
      <c r="C49" s="9">
        <v>2300</v>
      </c>
      <c r="D49" s="9">
        <v>1760.14</v>
      </c>
      <c r="E49" s="20">
        <f t="shared" si="1"/>
        <v>0.7652782608695653</v>
      </c>
    </row>
    <row r="50" spans="1:5" ht="24.75" customHeight="1" x14ac:dyDescent="0.25">
      <c r="A50" s="8" t="s">
        <v>46</v>
      </c>
      <c r="B50" s="16" t="s">
        <v>47</v>
      </c>
      <c r="C50" s="9">
        <v>6800</v>
      </c>
      <c r="D50" s="9">
        <v>6788.27</v>
      </c>
      <c r="E50" s="20">
        <f t="shared" si="1"/>
        <v>0.99827500000000002</v>
      </c>
    </row>
    <row r="51" spans="1:5" ht="33.75" customHeight="1" x14ac:dyDescent="0.25">
      <c r="A51" s="10"/>
      <c r="B51" s="13" t="s">
        <v>48</v>
      </c>
      <c r="C51" s="31">
        <v>6800</v>
      </c>
      <c r="D51" s="12">
        <v>6788.27</v>
      </c>
      <c r="E51" s="20"/>
    </row>
    <row r="52" spans="1:5" ht="21.75" customHeight="1" x14ac:dyDescent="0.25">
      <c r="A52" s="8" t="s">
        <v>49</v>
      </c>
      <c r="B52" s="16" t="s">
        <v>50</v>
      </c>
      <c r="C52" s="9">
        <v>1920</v>
      </c>
      <c r="D52" s="9">
        <v>1752</v>
      </c>
      <c r="E52" s="20">
        <f t="shared" si="1"/>
        <v>0.91249999999999998</v>
      </c>
    </row>
    <row r="53" spans="1:5" ht="27.75" customHeight="1" x14ac:dyDescent="0.25">
      <c r="A53" s="8" t="s">
        <v>51</v>
      </c>
      <c r="B53" s="16" t="s">
        <v>52</v>
      </c>
      <c r="C53" s="9">
        <v>13000</v>
      </c>
      <c r="D53" s="9">
        <v>12056.53</v>
      </c>
      <c r="E53" s="20">
        <f t="shared" si="1"/>
        <v>0.92742538461538471</v>
      </c>
    </row>
    <row r="54" spans="1:5" ht="21" customHeight="1" x14ac:dyDescent="0.25">
      <c r="A54" s="8" t="s">
        <v>53</v>
      </c>
      <c r="B54" s="16" t="s">
        <v>54</v>
      </c>
      <c r="C54" s="9">
        <v>73500</v>
      </c>
      <c r="D54" s="9">
        <v>73364</v>
      </c>
      <c r="E54" s="20">
        <f t="shared" si="1"/>
        <v>0.99814965986394555</v>
      </c>
    </row>
    <row r="55" spans="1:5" ht="21" customHeight="1" x14ac:dyDescent="0.25">
      <c r="A55" s="32" t="s">
        <v>55</v>
      </c>
      <c r="B55" s="16" t="s">
        <v>56</v>
      </c>
      <c r="C55" s="9">
        <v>550</v>
      </c>
      <c r="D55" s="9">
        <v>402.37</v>
      </c>
      <c r="E55" s="20">
        <f t="shared" si="1"/>
        <v>0.73158181818181822</v>
      </c>
    </row>
    <row r="56" spans="1:5" ht="21" customHeight="1" x14ac:dyDescent="0.25">
      <c r="A56" s="8" t="s">
        <v>78</v>
      </c>
      <c r="B56" s="16" t="s">
        <v>79</v>
      </c>
      <c r="C56" s="21">
        <v>5000</v>
      </c>
      <c r="D56" s="21">
        <v>4050</v>
      </c>
      <c r="E56" s="20">
        <f t="shared" si="1"/>
        <v>0.81</v>
      </c>
    </row>
    <row r="57" spans="1:5" x14ac:dyDescent="0.25">
      <c r="A57" s="40"/>
      <c r="B57" s="41"/>
      <c r="C57" s="41"/>
      <c r="D57" s="41"/>
      <c r="E57" s="42"/>
    </row>
    <row r="58" spans="1:5" x14ac:dyDescent="0.25">
      <c r="A58" s="36" t="s">
        <v>57</v>
      </c>
      <c r="B58" s="36"/>
      <c r="C58" s="5">
        <v>1248750</v>
      </c>
      <c r="D58" s="5">
        <v>1158074.44</v>
      </c>
      <c r="E58" s="19">
        <f>SUM(D58/C58)</f>
        <v>0.92738693893893887</v>
      </c>
    </row>
    <row r="59" spans="1:5" x14ac:dyDescent="0.25">
      <c r="A59" s="38" t="s">
        <v>68</v>
      </c>
      <c r="B59" s="39"/>
      <c r="C59" s="5">
        <v>1120</v>
      </c>
      <c r="D59" s="9">
        <v>1119.71</v>
      </c>
      <c r="E59" s="19"/>
    </row>
    <row r="60" spans="1:5" x14ac:dyDescent="0.25">
      <c r="A60" s="38" t="s">
        <v>61</v>
      </c>
      <c r="B60" s="39"/>
      <c r="C60" s="5"/>
      <c r="D60" s="9">
        <v>6533</v>
      </c>
      <c r="E60" s="19"/>
    </row>
    <row r="61" spans="1:5" x14ac:dyDescent="0.25">
      <c r="A61" s="36" t="s">
        <v>58</v>
      </c>
      <c r="B61" s="36"/>
      <c r="C61" s="5">
        <v>1249870</v>
      </c>
      <c r="D61" s="5">
        <v>1165727.1499999999</v>
      </c>
      <c r="E61" s="19">
        <f>SUM(D61/C61)</f>
        <v>0.9326787185867329</v>
      </c>
    </row>
    <row r="62" spans="1:5" ht="15.75" x14ac:dyDescent="0.25">
      <c r="A62" s="17"/>
      <c r="B62" s="15"/>
      <c r="C62" s="15"/>
      <c r="D62" s="15"/>
      <c r="E62" s="15"/>
    </row>
    <row r="63" spans="1:5" ht="25.5" customHeight="1" x14ac:dyDescent="0.25">
      <c r="A63" s="33" t="s">
        <v>59</v>
      </c>
      <c r="B63" s="34"/>
      <c r="C63" s="34"/>
      <c r="D63" s="4" t="s">
        <v>1</v>
      </c>
      <c r="E63" s="4" t="s">
        <v>2</v>
      </c>
    </row>
    <row r="64" spans="1:5" x14ac:dyDescent="0.25">
      <c r="A64" s="33"/>
      <c r="B64" s="34"/>
      <c r="C64" s="34"/>
      <c r="D64" s="7">
        <v>0</v>
      </c>
      <c r="E64" s="5">
        <v>-7993.48</v>
      </c>
    </row>
    <row r="69" spans="1:5" x14ac:dyDescent="0.25">
      <c r="A69" s="29"/>
      <c r="B69" s="29"/>
      <c r="C69" s="29" t="s">
        <v>64</v>
      </c>
      <c r="D69" s="29"/>
      <c r="E69" s="29" t="s">
        <v>65</v>
      </c>
    </row>
    <row r="70" spans="1:5" x14ac:dyDescent="0.25">
      <c r="A70" s="29"/>
      <c r="B70" s="29" t="s">
        <v>80</v>
      </c>
      <c r="C70" s="29" t="s">
        <v>63</v>
      </c>
      <c r="D70" s="29"/>
      <c r="E70" s="29" t="s">
        <v>66</v>
      </c>
    </row>
    <row r="71" spans="1:5" x14ac:dyDescent="0.25">
      <c r="A71" s="29"/>
      <c r="B71" s="29"/>
      <c r="C71" s="29"/>
      <c r="D71" s="29"/>
      <c r="E71" s="29"/>
    </row>
  </sheetData>
  <mergeCells count="10">
    <mergeCell ref="A63:C64"/>
    <mergeCell ref="A22:E22"/>
    <mergeCell ref="A23:B23"/>
    <mergeCell ref="A7:E7"/>
    <mergeCell ref="A60:B60"/>
    <mergeCell ref="A57:E57"/>
    <mergeCell ref="A58:B58"/>
    <mergeCell ref="A61:B61"/>
    <mergeCell ref="A10:C11"/>
    <mergeCell ref="A59:B59"/>
  </mergeCells>
  <pageMargins left="0.70866141732283472" right="0.70866141732283472" top="0.74803149606299213" bottom="0.15748031496062992" header="0.31496062992125984" footer="0.31496062992125984"/>
  <pageSetup paperSize="9" scale="71" fitToHeight="2" orientation="portrait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Smagalski</dc:creator>
  <cp:lastModifiedBy>Jolanta</cp:lastModifiedBy>
  <cp:lastPrinted>2024-01-29T08:29:09Z</cp:lastPrinted>
  <dcterms:created xsi:type="dcterms:W3CDTF">2020-07-24T08:44:32Z</dcterms:created>
  <dcterms:modified xsi:type="dcterms:W3CDTF">2024-03-13T07:49:20Z</dcterms:modified>
</cp:coreProperties>
</file>